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bransky\Desktop\"/>
    </mc:Choice>
  </mc:AlternateContent>
  <bookViews>
    <workbookView xWindow="0" yWindow="0" windowWidth="16380" windowHeight="11160" tabRatio="490" activeTab="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Štítek na CD" sheetId="8" r:id="rId8"/>
  </sheets>
  <calcPr calcId="15251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4" l="1"/>
  <c r="O41" i="5"/>
  <c r="K44" i="8"/>
  <c r="O41" i="2"/>
  <c r="O41" i="6"/>
  <c r="O41" i="3"/>
</calcChain>
</file>

<file path=xl/sharedStrings.xml><?xml version="1.0" encoding="utf-8"?>
<sst xmlns="http://schemas.openxmlformats.org/spreadsheetml/2006/main" count="290" uniqueCount="75">
  <si>
    <t>Číslo archivní</t>
  </si>
  <si>
    <t>BPO 9-100082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</si>
  <si>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</si>
  <si>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</si>
  <si>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</si>
  <si>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</si>
  <si>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</si>
  <si>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</si>
  <si>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</si>
  <si>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</si>
  <si>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</si>
  <si>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</si>
  <si>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6-100185</t>
  </si>
  <si>
    <t>Technická zpráva</t>
  </si>
  <si>
    <t>6</t>
  </si>
  <si>
    <t/>
  </si>
  <si>
    <t>2</t>
  </si>
  <si>
    <t>BPO 2-100186</t>
  </si>
  <si>
    <t>Pavilon D - půdorys 1.NP</t>
  </si>
  <si>
    <t>4</t>
  </si>
  <si>
    <t>1:100</t>
  </si>
  <si>
    <t>barva</t>
  </si>
  <si>
    <t>3</t>
  </si>
  <si>
    <t>BPO 2-100187</t>
  </si>
  <si>
    <t>Pavilon C - půdorys 3.NP</t>
  </si>
  <si>
    <t>BPO 2-100188</t>
  </si>
  <si>
    <t>Pavilon C - půdorys 2.NP</t>
  </si>
  <si>
    <t>5</t>
  </si>
  <si>
    <t>BPO 2-100189</t>
  </si>
  <si>
    <t>Pavilon B - půdorys 3.NP</t>
  </si>
  <si>
    <t>BPO 3-100190</t>
  </si>
  <si>
    <t>Blokové schéma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</si>
  <si>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</si>
  <si>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</si>
  <si>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</si>
  <si>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</si>
  <si>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</si>
  <si>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</si>
  <si>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</si>
  <si>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</si>
  <si>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</si>
  <si>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</si>
  <si>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23.07.2018</t>
  </si>
  <si>
    <t>Ved. zak.:
HIP:</t>
  </si>
  <si>
    <t>Zátko Tomáš Ing.</t>
  </si>
  <si>
    <t xml:space="preserve"> ČÁST (SO,PS):</t>
  </si>
  <si>
    <t>ZŠ Litvínov - Ruská, dok. pro realizaci stavby
Dokumentace objektu</t>
  </si>
  <si>
    <t>Stupeň:</t>
  </si>
  <si>
    <t>PST</t>
  </si>
  <si>
    <t>Zodp.proj.</t>
  </si>
  <si>
    <t xml:space="preserve"> OBSAH:</t>
  </si>
  <si>
    <t>Slaboproudá zařízení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</si>
  <si>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</si>
  <si>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</si>
  <si>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</si>
  <si>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</si>
  <si>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</si>
  <si>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</si>
  <si>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</si>
  <si>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</si>
  <si>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</si>
  <si>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</si>
  <si>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</si>
  <si>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</si>
  <si>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ZŠ Litvínov - Ruská, dok. pro realizaci stavby
Dokumentace objektu
Slaboproudá zařízení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</si>
  <si>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</si>
  <si>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</si>
  <si>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</si>
  <si>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</si>
  <si>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</si>
  <si>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</si>
  <si>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</si>
  <si>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</si>
  <si>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</si>
  <si>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Beran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</si>
</sst>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R10" sqref="R1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21</v>
      </c>
      <c r="O6" s="144"/>
    </row>
    <row r="7" spans="1:15" ht="19.350000000000001" customHeight="1" x14ac:dyDescent="0.25">
      <c r="A7" s="155" t="s">
        <v>22</v>
      </c>
      <c r="B7" s="156"/>
      <c r="C7" s="143" t="s">
        <v>23</v>
      </c>
      <c r="D7" s="156"/>
      <c r="E7" s="156"/>
      <c r="F7" s="157" t="s">
        <v>24</v>
      </c>
      <c r="G7" s="156"/>
      <c r="H7" s="156"/>
      <c r="I7" s="156"/>
      <c r="J7" s="156"/>
      <c r="K7" s="143" t="s">
        <v>19</v>
      </c>
      <c r="L7" s="156"/>
      <c r="M7" s="90" t="s">
        <v>20</v>
      </c>
      <c r="N7" s="143" t="s">
        <v>21</v>
      </c>
      <c r="O7" s="144"/>
    </row>
    <row r="8" spans="1:15" ht="19.350000000000001" customHeight="1" x14ac:dyDescent="0.25">
      <c r="A8" s="155" t="s">
        <v>19</v>
      </c>
      <c r="B8" s="156"/>
      <c r="C8" s="143" t="s">
        <v>25</v>
      </c>
      <c r="D8" s="156"/>
      <c r="E8" s="156"/>
      <c r="F8" s="157" t="s">
        <v>26</v>
      </c>
      <c r="G8" s="156"/>
      <c r="H8" s="156"/>
      <c r="I8" s="156"/>
      <c r="J8" s="156"/>
      <c r="K8" s="143" t="s">
        <v>19</v>
      </c>
      <c r="L8" s="156"/>
      <c r="M8" s="90" t="s">
        <v>20</v>
      </c>
      <c r="N8" s="143" t="s">
        <v>21</v>
      </c>
      <c r="O8" s="144"/>
    </row>
    <row r="9" spans="1:15" ht="19.350000000000001" customHeight="1" x14ac:dyDescent="0.25">
      <c r="A9" s="155" t="s">
        <v>27</v>
      </c>
      <c r="B9" s="156"/>
      <c r="C9" s="143" t="s">
        <v>28</v>
      </c>
      <c r="D9" s="156"/>
      <c r="E9" s="156"/>
      <c r="F9" s="157" t="s">
        <v>29</v>
      </c>
      <c r="G9" s="156"/>
      <c r="H9" s="156"/>
      <c r="I9" s="156"/>
      <c r="J9" s="156"/>
      <c r="K9" s="143" t="s">
        <v>19</v>
      </c>
      <c r="L9" s="156"/>
      <c r="M9" s="90" t="s">
        <v>20</v>
      </c>
      <c r="N9" s="143" t="s">
        <v>21</v>
      </c>
      <c r="O9" s="144"/>
    </row>
    <row r="10" spans="1:15" ht="19.350000000000001" customHeight="1" x14ac:dyDescent="0.25">
      <c r="A10" s="155" t="s">
        <v>14</v>
      </c>
      <c r="B10" s="156"/>
      <c r="C10" s="143" t="s">
        <v>30</v>
      </c>
      <c r="D10" s="156"/>
      <c r="E10" s="156"/>
      <c r="F10" s="157" t="s">
        <v>31</v>
      </c>
      <c r="G10" s="156"/>
      <c r="H10" s="156"/>
      <c r="I10" s="156"/>
      <c r="J10" s="156"/>
      <c r="K10" s="143" t="s">
        <v>16</v>
      </c>
      <c r="L10" s="156"/>
      <c r="M10" s="90" t="s">
        <v>32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33</v>
      </c>
      <c r="B31" s="86"/>
      <c r="C31" s="167" t="s">
        <v>34</v>
      </c>
      <c r="D31" s="140"/>
      <c r="E31" s="140"/>
      <c r="F31" s="140"/>
      <c r="G31" s="140"/>
      <c r="H31" s="140"/>
      <c r="I31" s="167" t="s">
        <v>35</v>
      </c>
      <c r="J31" s="88"/>
      <c r="K31" s="167" t="s">
        <v>36</v>
      </c>
      <c r="L31" s="140"/>
      <c r="M31" s="140"/>
      <c r="N31" s="167" t="s">
        <v>37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38</v>
      </c>
      <c r="E35" s="141" t="s">
        <v>39</v>
      </c>
      <c r="F35" s="132" t="s">
        <v>40</v>
      </c>
      <c r="G35" s="133"/>
      <c r="H35" s="133"/>
      <c r="I35" s="133"/>
      <c r="J35" s="134"/>
      <c r="K35" s="158" t="s">
        <v>41</v>
      </c>
      <c r="L35" s="159"/>
      <c r="M35" s="161" t="s">
        <v>42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43</v>
      </c>
      <c r="L36" s="109"/>
      <c r="M36" s="107" t="s">
        <v>44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45</v>
      </c>
      <c r="F37" s="94" t="s">
        <v>46</v>
      </c>
      <c r="G37" s="95"/>
      <c r="H37" s="95"/>
      <c r="I37" s="95"/>
      <c r="J37" s="96"/>
      <c r="K37" s="108" t="s">
        <v>47</v>
      </c>
      <c r="L37" s="109"/>
      <c r="M37" s="91" t="s">
        <v>48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49</v>
      </c>
      <c r="L38" s="109"/>
      <c r="M38" s="107" t="s">
        <v>74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50</v>
      </c>
      <c r="F39" s="97" t="s">
        <v>51</v>
      </c>
      <c r="G39" s="98"/>
      <c r="H39" s="98"/>
      <c r="I39" s="98"/>
      <c r="J39" s="98"/>
      <c r="K39" s="102" t="s">
        <v>52</v>
      </c>
      <c r="L39" s="103"/>
      <c r="M39" s="104" t="str">
        <f>K3</f>
        <v>8843-26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53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54</v>
      </c>
      <c r="F41" s="110" t="s">
        <v>55</v>
      </c>
      <c r="G41" s="111"/>
      <c r="H41" s="111"/>
      <c r="I41" s="111"/>
      <c r="J41" s="112"/>
      <c r="K41" s="126" t="str">
        <f>K1</f>
        <v>BPO 9-100082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ignoredErrors>
    <ignoredError sqref="A5:B10 K5:L1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W36" sqref="W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56</v>
      </c>
      <c r="C32" s="191"/>
      <c r="D32" s="191"/>
      <c r="E32" s="191"/>
      <c r="F32" s="194"/>
      <c r="G32" s="194"/>
      <c r="H32" s="17"/>
      <c r="I32" s="18" t="s">
        <v>57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58</v>
      </c>
      <c r="C33" s="193"/>
      <c r="D33" s="193"/>
      <c r="E33" s="193"/>
      <c r="F33" s="195" t="s">
        <v>74</v>
      </c>
      <c r="G33" s="195"/>
      <c r="H33" s="19"/>
      <c r="I33" s="20" t="s">
        <v>59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61</v>
      </c>
      <c r="P34" s="230" t="s">
        <v>62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63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64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65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56</v>
      </c>
      <c r="C32" s="191"/>
      <c r="D32" s="191"/>
      <c r="E32" s="191"/>
      <c r="F32" s="194"/>
      <c r="G32" s="194"/>
      <c r="H32" s="17"/>
      <c r="I32" s="18" t="s">
        <v>57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58</v>
      </c>
      <c r="C33" s="193"/>
      <c r="D33" s="193"/>
      <c r="E33" s="193"/>
      <c r="F33" s="195" t="s">
        <v>74</v>
      </c>
      <c r="G33" s="195"/>
      <c r="H33" s="19"/>
      <c r="I33" s="20" t="s">
        <v>59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61</v>
      </c>
      <c r="P34" s="230" t="s">
        <v>62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63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64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65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7" zoomScale="81" workbookViewId="0">
      <selection activeCell="C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56</v>
      </c>
      <c r="C32" s="191"/>
      <c r="D32" s="191"/>
      <c r="E32" s="191"/>
      <c r="F32" s="194"/>
      <c r="G32" s="194"/>
      <c r="H32" s="17"/>
      <c r="I32" s="18" t="s">
        <v>57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58</v>
      </c>
      <c r="C33" s="193"/>
      <c r="D33" s="193"/>
      <c r="E33" s="193"/>
      <c r="F33" s="195" t="s">
        <v>74</v>
      </c>
      <c r="G33" s="195"/>
      <c r="H33" s="19"/>
      <c r="I33" s="20" t="s">
        <v>59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61</v>
      </c>
      <c r="P34" s="230" t="s">
        <v>62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22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63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64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65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29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56</v>
      </c>
      <c r="C32" s="191"/>
      <c r="D32" s="191"/>
      <c r="E32" s="191"/>
      <c r="F32" s="194"/>
      <c r="G32" s="194"/>
      <c r="H32" s="17"/>
      <c r="I32" s="18" t="s">
        <v>57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58</v>
      </c>
      <c r="C33" s="193"/>
      <c r="D33" s="193"/>
      <c r="E33" s="193"/>
      <c r="F33" s="195" t="s">
        <v>74</v>
      </c>
      <c r="G33" s="195"/>
      <c r="H33" s="19"/>
      <c r="I33" s="20" t="s">
        <v>59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61</v>
      </c>
      <c r="P34" s="230" t="s">
        <v>62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63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64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65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26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R62" sqref="R6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56</v>
      </c>
      <c r="C32" s="191"/>
      <c r="D32" s="191"/>
      <c r="E32" s="191"/>
      <c r="F32" s="194"/>
      <c r="G32" s="194"/>
      <c r="H32" s="17"/>
      <c r="I32" s="18" t="s">
        <v>57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58</v>
      </c>
      <c r="C33" s="193"/>
      <c r="D33" s="193"/>
      <c r="E33" s="193"/>
      <c r="F33" s="195" t="s">
        <v>74</v>
      </c>
      <c r="G33" s="195"/>
      <c r="H33" s="19"/>
      <c r="I33" s="20" t="s">
        <v>59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61</v>
      </c>
      <c r="P34" s="230" t="s">
        <v>62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27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63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64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65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3" zoomScale="81" workbookViewId="0">
      <selection activeCell="U48" sqref="U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56</v>
      </c>
      <c r="C32" s="191"/>
      <c r="D32" s="191"/>
      <c r="E32" s="191"/>
      <c r="F32" s="194"/>
      <c r="G32" s="194"/>
      <c r="H32" s="17"/>
      <c r="I32" s="18" t="s">
        <v>57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32</v>
      </c>
      <c r="Q32" s="202"/>
    </row>
    <row r="33" spans="2:17" ht="18" customHeight="1" x14ac:dyDescent="0.2">
      <c r="B33" s="192" t="s">
        <v>58</v>
      </c>
      <c r="C33" s="193"/>
      <c r="D33" s="193"/>
      <c r="E33" s="193"/>
      <c r="F33" s="195" t="s">
        <v>74</v>
      </c>
      <c r="G33" s="195"/>
      <c r="H33" s="19"/>
      <c r="I33" s="20" t="s">
        <v>59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60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61</v>
      </c>
      <c r="P34" s="230" t="s">
        <v>62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16</v>
      </c>
      <c r="P35" s="196" t="s">
        <v>14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63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64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65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ignoredErrors>
    <ignoredError sqref="O35:P35" numberStoredAsText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60</v>
      </c>
      <c r="E35" s="252" t="str">
        <f>'Seznam 1'!E35</f>
        <v xml:space="preserve"> ZAKÁZKA:</v>
      </c>
      <c r="F35" s="268" t="str">
        <f>'Seznam 1'!F35</f>
        <v>B 1612 Modernizace infrastruktury základních škol v Litvínově - projektová dokumentace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23.07.2018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Zátko Tomáš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66</v>
      </c>
      <c r="B39" s="53"/>
      <c r="C39" s="53"/>
      <c r="D39" s="55"/>
      <c r="E39" s="253"/>
      <c r="F39" s="273" t="str">
        <f>'Seznam 1'!F37</f>
        <v>ZŠ Litvínov - Ruská, dok. pro realizaci stavby
Dokumentace objektu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PST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67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PST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68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Beran Jan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69</v>
      </c>
      <c r="B43" s="53"/>
      <c r="C43" s="53"/>
      <c r="D43" s="55"/>
      <c r="E43" s="265"/>
      <c r="F43" s="274" t="str">
        <f>'Seznam 1'!F39</f>
        <v>Slaboproudá zařízení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70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8843-26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71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72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73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Litvínov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9-100082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Jan Dobransky</cp:lastModifiedBy>
  <cp:lastPrinted>2018-04-11T08:08:32Z</cp:lastPrinted>
  <dcterms:created xsi:type="dcterms:W3CDTF">2018-04-10T07:07:18Z</dcterms:created>
  <dcterms:modified xsi:type="dcterms:W3CDTF">2018-04-11T10:33:31Z</dcterms:modified>
</cp:coreProperties>
</file>